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jardinsuisseag-my.sharepoint.com/personal/r_pisano_jardinsuisse_ch/Documents/Desktop/"/>
    </mc:Choice>
  </mc:AlternateContent>
  <xr:revisionPtr revIDLastSave="50" documentId="13_ncr:1_{021B81DF-7187-41DB-8ACA-93DEC4A3043B}" xr6:coauthVersionLast="47" xr6:coauthVersionMax="47" xr10:uidLastSave="{D2DA17B7-3A7E-40C9-8865-D208F5B7CC36}"/>
  <bookViews>
    <workbookView xWindow="-120" yWindow="-120" windowWidth="38640" windowHeight="21120" xr2:uid="{00000000-000D-0000-FFFF-FFFF00000000}"/>
  </bookViews>
  <sheets>
    <sheet name="Tableau 1" sheetId="2" r:id="rId1"/>
  </sheets>
  <definedNames>
    <definedName name="_xlnm.Print_Area" localSheetId="0">'Tableau 1'!$A$1:$AQ$44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7" i="2" l="1"/>
  <c r="Z36" i="2"/>
  <c r="BE30" i="2"/>
  <c r="BB23" i="2"/>
  <c r="BB24" i="2"/>
  <c r="BB25" i="2"/>
  <c r="BB26" i="2"/>
  <c r="BB27" i="2"/>
  <c r="BB22" i="2"/>
  <c r="CG12" i="2"/>
  <c r="BB28" i="2" l="1"/>
  <c r="AG36" i="2"/>
</calcChain>
</file>

<file path=xl/sharedStrings.xml><?xml version="1.0" encoding="utf-8"?>
<sst xmlns="http://schemas.openxmlformats.org/spreadsheetml/2006/main" count="69" uniqueCount="69">
  <si>
    <t>Commande de produits d’utilisation de données</t>
  </si>
  <si>
    <t xml:space="preserve">a)
b)
c)
d)
</t>
  </si>
  <si>
    <r>
      <rPr>
        <sz val="10"/>
        <color theme="1"/>
        <rFont val="Arial"/>
        <family val="2"/>
      </rPr>
      <t xml:space="preserve">Ce formulaire sert d'accord contractuel entre JardinSuisse et la personne qui passe la commande. Il doit être </t>
    </r>
    <r>
      <rPr>
        <b/>
        <sz val="10"/>
        <color theme="1"/>
        <rFont val="Arial"/>
        <family val="2"/>
      </rPr>
      <t>rempli au format électronique et signé</t>
    </r>
    <r>
      <rPr>
        <sz val="10"/>
        <color theme="1"/>
        <rFont val="Arial"/>
        <family val="2"/>
      </rPr>
      <t>.</t>
    </r>
    <r>
      <rPr>
        <sz val="10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En cas de modification ou de commande supplémentaire, un nouveau formulaire doit être rempli.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La version la plus récente fait office de base contractuelle et de facturation.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Pour la formation continue des horticulteurs/trices, les prestataires de formation officiels doivent remplir un formulaire par cours.</t>
    </r>
    <r>
      <rPr>
        <sz val="10"/>
        <color theme="1"/>
        <rFont val="Arial"/>
        <family val="2"/>
      </rPr>
      <t xml:space="preserve"> 
</t>
    </r>
    <r>
      <rPr>
        <sz val="10"/>
        <color rgb="FF000000"/>
        <rFont val="Arial"/>
        <family val="2"/>
      </rPr>
      <t xml:space="preserve">Les « </t>
    </r>
    <r>
      <rPr>
        <i/>
        <sz val="10"/>
        <color rgb="FF000000"/>
        <rFont val="Arial"/>
        <family val="2"/>
      </rPr>
      <t>Conditions générales contractuelles pour la livraison de produits d'utilisation de données de JardinSuisse</t>
    </r>
    <r>
      <rPr>
        <sz val="10"/>
        <color rgb="FF000000"/>
        <rFont val="Arial"/>
        <family val="2"/>
      </rPr>
      <t xml:space="preserve"> » actuelles, les </t>
    </r>
    <r>
      <rPr>
        <b/>
        <sz val="10"/>
        <color rgb="FF000000"/>
        <rFont val="Arial"/>
        <family val="2"/>
      </rPr>
      <t>informations sur les produits d'utilisation de données</t>
    </r>
    <r>
      <rPr>
        <sz val="10"/>
        <color rgb="FF000000"/>
        <rFont val="Arial"/>
        <family val="2"/>
      </rPr>
      <t xml:space="preserve"> et les </t>
    </r>
    <r>
      <rPr>
        <b/>
        <sz val="10"/>
        <color rgb="FF000000"/>
        <rFont val="Arial"/>
        <family val="2"/>
      </rPr>
      <t>prix</t>
    </r>
    <r>
      <rPr>
        <sz val="10"/>
        <color rgb="FF000000"/>
        <rFont val="Arial"/>
        <family val="2"/>
      </rPr>
      <t xml:space="preserve"> sont disponibles sur www.jardinsuisse.ch.</t>
    </r>
  </si>
  <si>
    <t>Entreprise/École</t>
  </si>
  <si>
    <t>Prénom, nom</t>
  </si>
  <si>
    <t>Adresse</t>
  </si>
  <si>
    <t>Rue, n°:</t>
  </si>
  <si>
    <t>NPA/localité:</t>
  </si>
  <si>
    <t xml:space="preserve">Contact </t>
  </si>
  <si>
    <t xml:space="preserve">Téléphone: </t>
  </si>
  <si>
    <t>E-Mail:</t>
  </si>
  <si>
    <t>Partenaire logiciel</t>
  </si>
  <si>
    <t>Membre JardinSuisse</t>
  </si>
  <si>
    <t>N° de membre JS</t>
  </si>
  <si>
    <t>Langue</t>
  </si>
  <si>
    <t>Ne choisir qu’une langue</t>
  </si>
  <si>
    <t>À compléter par les écoles:</t>
  </si>
  <si>
    <t>Désignation de la formation</t>
  </si>
  <si>
    <t>Durée de la formation</t>
  </si>
  <si>
    <t>Entreprises</t>
  </si>
  <si>
    <t>Écoles</t>
  </si>
  <si>
    <t>(Nombre de postes de travail)</t>
  </si>
  <si>
    <t>(Nombre de postes de travail par partenaire logiciel)</t>
  </si>
  <si>
    <t>Licences CAN</t>
  </si>
  <si>
    <r>
      <rPr>
        <sz val="8"/>
        <color theme="0"/>
        <rFont val="Arial"/>
        <family val="2"/>
      </rPr>
      <t xml:space="preserve">Veuillez choisir vos licences CAN </t>
    </r>
    <r>
      <rPr>
        <sz val="8"/>
        <color theme="0"/>
        <rFont val="Aptos Narrow"/>
        <family val="2"/>
      </rPr>
      <t>☑</t>
    </r>
    <r>
      <rPr>
        <sz val="8"/>
        <color theme="0"/>
        <rFont val="Arial"/>
        <family val="2"/>
      </rPr>
      <t>.</t>
    </r>
  </si>
  <si>
    <t>ABACUS Research AG</t>
  </si>
  <si>
    <t>ABBF Bausoft AG</t>
  </si>
  <si>
    <t>Heiniger &amp; Partner AG</t>
  </si>
  <si>
    <t>Schneider Software AG</t>
  </si>
  <si>
    <t>SORBA EDV AG</t>
  </si>
  <si>
    <t>CAN 181 Aménagements extérieurs</t>
  </si>
  <si>
    <t>Les écoles reçoivent les licences de tous les CAN mentionnés.</t>
  </si>
  <si>
    <t>CAN 184 Entretien d'aménagements extérieurs</t>
  </si>
  <si>
    <t>CAN 185 Végétalisation de bâtiments</t>
  </si>
  <si>
    <t>CAN 186 Aménagement de cimetières</t>
  </si>
  <si>
    <t>CAN 222 Bordures, pavages, dallages et escaliers</t>
  </si>
  <si>
    <t>CAN 223 Chaussées et revêtements</t>
  </si>
  <si>
    <t>Sélectionner la licence CAN</t>
  </si>
  <si>
    <t>Licence lecture CAN</t>
  </si>
  <si>
    <t>Licence lecture CAN non disponible pour les écoles.</t>
  </si>
  <si>
    <t>Licence lecture CAN (supplémentaire)</t>
  </si>
  <si>
    <t>Licence</t>
  </si>
  <si>
    <t>Web-Viewer JS (1 accès)</t>
  </si>
  <si>
    <t>Lieu, date</t>
  </si>
  <si>
    <t>Signature</t>
  </si>
  <si>
    <t xml:space="preserve">Envoyer le formulaire à: </t>
  </si>
  <si>
    <t>J'ai lu et j'accepte les conditions générales contractuelles.</t>
  </si>
  <si>
    <t>galabau@jardinsuisse.ch</t>
  </si>
  <si>
    <t>Mitglied</t>
  </si>
  <si>
    <t>Deutsch</t>
  </si>
  <si>
    <t>Französisch</t>
  </si>
  <si>
    <t>Italienisch</t>
  </si>
  <si>
    <t>Total Sprachen</t>
  </si>
  <si>
    <t>Software-Lizenz</t>
  </si>
  <si>
    <t>NPK 181</t>
  </si>
  <si>
    <t>NPK 184</t>
  </si>
  <si>
    <t>NPK 185</t>
  </si>
  <si>
    <t>NPK 186</t>
  </si>
  <si>
    <t>NPK 222</t>
  </si>
  <si>
    <t>NPK 223</t>
  </si>
  <si>
    <t>Kalkulationsdaten</t>
  </si>
  <si>
    <t>Leselizenz Erstlizenz</t>
  </si>
  <si>
    <t>Leselizenz (zusätzlich)</t>
  </si>
  <si>
    <t>Kalk-Daten-Schule</t>
  </si>
  <si>
    <t>AGB gelesen</t>
  </si>
  <si>
    <r>
      <rPr>
        <b/>
        <u/>
        <sz val="10"/>
        <color theme="1"/>
        <rFont val="Arial"/>
        <family val="2"/>
      </rPr>
      <t>Données de calcul</t>
    </r>
    <r>
      <rPr>
        <u/>
        <sz val="10"/>
        <color theme="1"/>
        <rFont val="Arial"/>
        <family val="2"/>
      </rPr>
      <t xml:space="preserve"> (CAN 181, 184, 186)</t>
    </r>
  </si>
  <si>
    <t>Début:</t>
  </si>
  <si>
    <t>Première licence nécessaire</t>
  </si>
  <si>
    <r>
      <t xml:space="preserve">Date de fin </t>
    </r>
    <r>
      <rPr>
        <sz val="9"/>
        <color theme="1"/>
        <rFont val="Arial"/>
        <family val="2"/>
      </rPr>
      <t>(jusqu'à l'examen)</t>
    </r>
    <r>
      <rPr>
        <sz val="10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</si>
</sst>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sz val="8"/>
      <color theme="0"/>
      <name val="Aptos Narrow"/>
      <family val="2"/>
    </font>
    <font>
      <sz val="8"/>
      <color rgb="FF000000"/>
      <name val="Segoe UI"/>
      <family val="2"/>
    </font>
    <font>
      <b/>
      <u/>
      <sz val="12"/>
      <color theme="1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sz val="9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vertical="center"/>
      <protection locked="0" hidden="1"/>
    </xf>
    <xf numFmtId="0" fontId="4" fillId="0" borderId="0" xfId="0" applyFont="1" applyAlignment="1" applyProtection="1">
      <alignment horizontal="left" vertical="center"/>
      <protection locked="0" hidden="1"/>
    </xf>
    <xf numFmtId="0" fontId="4" fillId="0" borderId="0" xfId="0" applyFont="1" applyProtection="1">
      <protection hidden="1"/>
    </xf>
    <xf numFmtId="0" fontId="5" fillId="0" borderId="0" xfId="0" applyFont="1"/>
    <xf numFmtId="0" fontId="1" fillId="0" borderId="2" xfId="0" applyFont="1" applyBorder="1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1" xfId="0" applyFont="1" applyBorder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2" fillId="0" borderId="12" xfId="0" applyFont="1" applyBorder="1" applyAlignment="1">
      <alignment horizontal="left"/>
    </xf>
    <xf numFmtId="0" fontId="2" fillId="0" borderId="13" xfId="0" applyFont="1" applyBorder="1"/>
    <xf numFmtId="0" fontId="1" fillId="0" borderId="13" xfId="0" applyFont="1" applyBorder="1"/>
    <xf numFmtId="0" fontId="1" fillId="3" borderId="13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3" xfId="0" applyFont="1" applyBorder="1"/>
    <xf numFmtId="0" fontId="1" fillId="3" borderId="0" xfId="0" applyFont="1" applyFill="1"/>
    <xf numFmtId="0" fontId="1" fillId="0" borderId="4" xfId="0" applyFont="1" applyBorder="1"/>
    <xf numFmtId="0" fontId="5" fillId="3" borderId="0" xfId="0" applyFont="1" applyFill="1"/>
    <xf numFmtId="0" fontId="5" fillId="0" borderId="4" xfId="0" applyFont="1" applyBorder="1"/>
    <xf numFmtId="0" fontId="7" fillId="0" borderId="0" xfId="0" applyFont="1" applyAlignment="1" applyProtection="1">
      <alignment horizontal="left" vertical="top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" fillId="4" borderId="5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" fillId="0" borderId="15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 hidden="1"/>
    </xf>
    <xf numFmtId="0" fontId="6" fillId="0" borderId="11" xfId="0" applyFont="1" applyBorder="1"/>
    <xf numFmtId="0" fontId="1" fillId="7" borderId="17" xfId="0" applyFont="1" applyFill="1" applyBorder="1" applyAlignment="1">
      <alignment horizontal="center"/>
    </xf>
    <xf numFmtId="0" fontId="1" fillId="0" borderId="0" xfId="0" applyFont="1" applyAlignment="1" applyProtection="1">
      <alignment vertical="top"/>
      <protection locked="0" hidden="1"/>
    </xf>
    <xf numFmtId="0" fontId="18" fillId="0" borderId="3" xfId="0" applyFont="1" applyBorder="1" applyAlignment="1" applyProtection="1">
      <alignment horizontal="left" vertical="top"/>
      <protection hidden="1"/>
    </xf>
    <xf numFmtId="0" fontId="1" fillId="0" borderId="12" xfId="0" applyFont="1" applyBorder="1"/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11" fillId="0" borderId="1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9" fillId="0" borderId="3" xfId="0" applyFont="1" applyBorder="1" applyAlignment="1" applyProtection="1">
      <alignment horizontal="left" vertical="top"/>
      <protection hidden="1"/>
    </xf>
    <xf numFmtId="0" fontId="23" fillId="0" borderId="3" xfId="0" applyFont="1" applyBorder="1" applyAlignment="1" applyProtection="1">
      <alignment horizontal="left" vertical="top"/>
      <protection hidden="1"/>
    </xf>
    <xf numFmtId="0" fontId="2" fillId="2" borderId="1" xfId="0" applyFont="1" applyFill="1" applyBorder="1" applyAlignment="1" applyProtection="1">
      <alignment horizontal="center"/>
      <protection locked="0" hidden="1"/>
    </xf>
    <xf numFmtId="0" fontId="2" fillId="0" borderId="1" xfId="0" quotePrefix="1" applyFont="1" applyBorder="1" applyAlignment="1">
      <alignment horizontal="left" vertical="top" wrapText="1"/>
    </xf>
    <xf numFmtId="0" fontId="2" fillId="0" borderId="16" xfId="0" quotePrefix="1" applyFont="1" applyBorder="1" applyAlignment="1">
      <alignment horizontal="left" vertical="top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5" fillId="0" borderId="0" xfId="0" applyFont="1" applyAlignment="1" applyProtection="1">
      <alignment horizontal="left" vertical="center"/>
      <protection hidden="1"/>
    </xf>
    <xf numFmtId="0" fontId="12" fillId="0" borderId="7" xfId="0" applyFont="1" applyBorder="1" applyAlignment="1" applyProtection="1">
      <alignment horizontal="center" textRotation="90"/>
      <protection hidden="1"/>
    </xf>
    <xf numFmtId="0" fontId="12" fillId="0" borderId="9" xfId="0" applyFont="1" applyBorder="1" applyAlignment="1" applyProtection="1">
      <alignment horizontal="center" textRotation="90"/>
      <protection hidden="1"/>
    </xf>
    <xf numFmtId="0" fontId="12" fillId="0" borderId="8" xfId="0" applyFont="1" applyBorder="1" applyAlignment="1" applyProtection="1">
      <alignment horizontal="center" textRotation="90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horizontal="left" vertical="center"/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 hidden="1"/>
    </xf>
    <xf numFmtId="0" fontId="2" fillId="3" borderId="0" xfId="0" applyFont="1" applyFill="1" applyAlignment="1" applyProtection="1">
      <alignment horizontal="center" vertical="center"/>
      <protection locked="0" hidden="1"/>
    </xf>
    <xf numFmtId="0" fontId="11" fillId="5" borderId="0" xfId="0" applyFont="1" applyFill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6" fillId="2" borderId="4" xfId="0" applyFont="1" applyFill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/>
      <protection locked="0"/>
    </xf>
    <xf numFmtId="0" fontId="1" fillId="3" borderId="0" xfId="0" applyFont="1" applyFill="1" applyAlignment="1">
      <alignment horizontal="center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4" borderId="1" xfId="0" applyFont="1" applyFill="1" applyBorder="1" applyAlignment="1" applyProtection="1">
      <alignment horizontal="left" vertical="center"/>
      <protection locked="0" hidden="1"/>
    </xf>
    <xf numFmtId="0" fontId="13" fillId="0" borderId="0" xfId="1" applyAlignment="1" applyProtection="1">
      <alignment horizontal="center" vertical="top"/>
      <protection locked="0"/>
    </xf>
    <xf numFmtId="0" fontId="2" fillId="0" borderId="10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11" fillId="3" borderId="0" xfId="0" applyFont="1" applyFill="1" applyAlignment="1">
      <alignment horizontal="center" vertical="top" wrapText="1"/>
    </xf>
    <xf numFmtId="0" fontId="2" fillId="4" borderId="2" xfId="0" applyFont="1" applyFill="1" applyBorder="1" applyAlignment="1" applyProtection="1">
      <alignment horizontal="left" vertical="center"/>
      <protection locked="0" hidden="1"/>
    </xf>
    <xf numFmtId="0" fontId="15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top" wrapText="1"/>
      <protection hidden="1"/>
    </xf>
    <xf numFmtId="0" fontId="6" fillId="3" borderId="1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5" fillId="0" borderId="0" xfId="0" applyFont="1" applyAlignment="1" applyProtection="1">
      <alignment horizontal="center" vertical="center" wrapText="1"/>
      <protection locked="0" hidden="1"/>
    </xf>
    <xf numFmtId="0" fontId="6" fillId="4" borderId="1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left" vertical="center"/>
      <protection locked="0" hidden="1"/>
    </xf>
    <xf numFmtId="0" fontId="1" fillId="3" borderId="0" xfId="0" applyFont="1" applyFill="1" applyAlignment="1" applyProtection="1">
      <alignment horizontal="center"/>
      <protection locked="0" hidden="1"/>
    </xf>
    <xf numFmtId="0" fontId="1" fillId="7" borderId="0" xfId="0" applyFont="1" applyFill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2" xfId="0" applyFont="1" applyBorder="1" applyProtection="1">
      <protection hidden="1"/>
    </xf>
    <xf numFmtId="0" fontId="6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15" fillId="0" borderId="2" xfId="0" applyFont="1" applyBorder="1" applyAlignment="1">
      <alignment horizontal="center"/>
    </xf>
    <xf numFmtId="0" fontId="25" fillId="0" borderId="1" xfId="0" applyFont="1" applyBorder="1" applyAlignment="1" applyProtection="1">
      <alignment horizontal="left" vertical="center"/>
      <protection hidden="1"/>
    </xf>
  </cellXfs>
  <cellStyles count="2">
    <cellStyle name="Link" xfId="1" builtinId="8"/>
    <cellStyle name="Standard" xfId="0" builtinId="0"/>
  </cellStyles>
  <dxfs count="22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ont>
        <color theme="4"/>
      </font>
    </dxf>
    <dxf>
      <fill>
        <patternFill>
          <bgColor rgb="FFFF0000"/>
        </patternFill>
      </fill>
    </dxf>
    <dxf>
      <fill>
        <patternFill patternType="solid">
          <bgColor rgb="FFD9D9D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0066"/>
      <color rgb="FF009664"/>
      <color rgb="FFD9D9D9"/>
      <color rgb="FF0093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W$12" lockText="1" noThreeD="1"/>
</file>

<file path=xl/ctrlProps/ctrlProp2.xml><?xml version="1.0" encoding="utf-8"?>
<formControlPr xmlns="http://schemas.microsoft.com/office/spreadsheetml/2009/9/main" objectType="CheckBox" fmlaLink="$BE$12" lockText="1" noThreeD="1"/>
</file>

<file path=xl/ctrlProps/ctrlProp3.xml><?xml version="1.0" encoding="utf-8"?>
<formControlPr xmlns="http://schemas.microsoft.com/office/spreadsheetml/2009/9/main" objectType="CheckBox" fmlaLink="$BN$12" lockText="1" noThreeD="1"/>
</file>

<file path=xl/ctrlProps/ctrlProp4.xml><?xml version="1.0" encoding="utf-8"?>
<formControlPr xmlns="http://schemas.microsoft.com/office/spreadsheetml/2009/9/main" objectType="CheckBox" fmlaLink="$BY$12" lockText="1" noThreeD="1"/>
</file>

<file path=xl/ctrlProps/ctrlProp5.xml><?xml version="1.0" encoding="utf-8"?>
<formControlPr xmlns="http://schemas.microsoft.com/office/spreadsheetml/2009/9/main" objectType="CheckBox" fmlaLink="$AW$22" lockText="1" noThreeD="1"/>
</file>

<file path=xl/ctrlProps/ctrlProp6.xml><?xml version="1.0" encoding="utf-8"?>
<formControlPr xmlns="http://schemas.microsoft.com/office/spreadsheetml/2009/9/main" objectType="CheckBox" fmlaLink="$AW$23" lockText="1" noThreeD="1"/>
</file>

<file path=xl/ctrlProps/ctrlProp7.xml><?xml version="1.0" encoding="utf-8"?>
<formControlPr xmlns="http://schemas.microsoft.com/office/spreadsheetml/2009/9/main" objectType="CheckBox" fmlaLink="$AW$24" lockText="1" noThreeD="1"/>
</file>

<file path=xl/ctrlProps/ctrlProp8.xml><?xml version="1.0" encoding="utf-8"?>
<formControlPr xmlns="http://schemas.microsoft.com/office/spreadsheetml/2009/9/main" objectType="CheckBox" fmlaLink="$AW$25" lockText="1" noThreeD="1"/>
</file>

<file path=xl/ctrlProps/ctrlProp9.xml><?xml version="1.0" encoding="utf-8"?>
<formControlPr xmlns="http://schemas.microsoft.com/office/spreadsheetml/2009/9/main" objectType="CheckBox" fmlaLink="$AW$26" lockText="1" noThreeD="1"/>
</file>

<file path=xl/ctrlProps/ctrlProp10.xml><?xml version="1.0" encoding="utf-8"?>
<formControlPr xmlns="http://schemas.microsoft.com/office/spreadsheetml/2009/9/main" objectType="CheckBox" fmlaLink="$AW$27" lockText="1" noThreeD="1"/>
</file>

<file path=xl/ctrlProps/ctrlProp11.xml><?xml version="1.0" encoding="utf-8"?>
<formControlPr xmlns="http://schemas.microsoft.com/office/spreadsheetml/2009/9/main" objectType="CheckBox" fmlaLink="$BQ$28" lockText="1" noThreeD="1"/>
</file>

<file path=xl/ctrlProps/ctrlProp12.xml><?xml version="1.0" encoding="utf-8"?>
<formControlPr xmlns="http://schemas.microsoft.com/office/spreadsheetml/2009/9/main" objectType="CheckBox" fmlaLink="$BA$29" lockText="1" noThreeD="1"/>
</file>

<file path=xl/ctrlProps/ctrlProp13.xml><?xml version="1.0" encoding="utf-8"?>
<formControlPr xmlns="http://schemas.microsoft.com/office/spreadsheetml/2009/9/main" objectType="CheckBox" fmlaLink="$BA$30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fmlaLink="$AY$43" lockText="1" noThreeD="1"/>
</file>

<file path=xl/ctrlProps/ctrlProp16.xml><?xml version="1.0" encoding="utf-8"?>
<formControlPr xmlns="http://schemas.microsoft.com/office/spreadsheetml/2009/9/main" objectType="CheckBox" fmlaLink="$BQ$36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9</xdr:row>
          <xdr:rowOff>171450</xdr:rowOff>
        </xdr:from>
        <xdr:to>
          <xdr:col>11</xdr:col>
          <xdr:colOff>28575</xdr:colOff>
          <xdr:row>11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10</xdr:row>
          <xdr:rowOff>180975</xdr:rowOff>
        </xdr:from>
        <xdr:to>
          <xdr:col>13</xdr:col>
          <xdr:colOff>85725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11</xdr:row>
          <xdr:rowOff>19050</xdr:rowOff>
        </xdr:from>
        <xdr:to>
          <xdr:col>18</xdr:col>
          <xdr:colOff>95250</xdr:colOff>
          <xdr:row>12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11</xdr:row>
          <xdr:rowOff>19050</xdr:rowOff>
        </xdr:from>
        <xdr:to>
          <xdr:col>25</xdr:col>
          <xdr:colOff>38100</xdr:colOff>
          <xdr:row>12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0</xdr:rowOff>
        </xdr:from>
        <xdr:to>
          <xdr:col>24</xdr:col>
          <xdr:colOff>219075</xdr:colOff>
          <xdr:row>22</xdr:row>
          <xdr:rowOff>19049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180975</xdr:rowOff>
        </xdr:from>
        <xdr:to>
          <xdr:col>24</xdr:col>
          <xdr:colOff>219075</xdr:colOff>
          <xdr:row>23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180975</xdr:rowOff>
        </xdr:from>
        <xdr:to>
          <xdr:col>24</xdr:col>
          <xdr:colOff>219075</xdr:colOff>
          <xdr:row>24</xdr:row>
          <xdr:rowOff>9526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171450</xdr:rowOff>
        </xdr:from>
        <xdr:to>
          <xdr:col>24</xdr:col>
          <xdr:colOff>219075</xdr:colOff>
          <xdr:row>24</xdr:row>
          <xdr:rowOff>191535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180975</xdr:rowOff>
        </xdr:from>
        <xdr:to>
          <xdr:col>24</xdr:col>
          <xdr:colOff>219075</xdr:colOff>
          <xdr:row>26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171450</xdr:rowOff>
        </xdr:from>
        <xdr:to>
          <xdr:col>25</xdr:col>
          <xdr:colOff>0</xdr:colOff>
          <xdr:row>27</xdr:row>
          <xdr:rowOff>1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171450</xdr:rowOff>
        </xdr:from>
        <xdr:to>
          <xdr:col>25</xdr:col>
          <xdr:colOff>0</xdr:colOff>
          <xdr:row>36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0</xdr:rowOff>
        </xdr:from>
        <xdr:to>
          <xdr:col>24</xdr:col>
          <xdr:colOff>219075</xdr:colOff>
          <xdr:row>29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180975</xdr:rowOff>
        </xdr:from>
        <xdr:to>
          <xdr:col>24</xdr:col>
          <xdr:colOff>219075</xdr:colOff>
          <xdr:row>30</xdr:row>
          <xdr:rowOff>9526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209550</xdr:colOff>
          <xdr:row>36</xdr:row>
          <xdr:rowOff>0</xdr:rowOff>
        </xdr:from>
        <xdr:to>
          <xdr:col>27</xdr:col>
          <xdr:colOff>200025</xdr:colOff>
          <xdr:row>37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41</xdr:row>
          <xdr:rowOff>76200</xdr:rowOff>
        </xdr:from>
        <xdr:to>
          <xdr:col>23</xdr:col>
          <xdr:colOff>180975</xdr:colOff>
          <xdr:row>43</xdr:row>
          <xdr:rowOff>9524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238125</xdr:colOff>
          <xdr:row>34</xdr:row>
          <xdr:rowOff>180975</xdr:rowOff>
        </xdr:from>
        <xdr:to>
          <xdr:col>32</xdr:col>
          <xdr:colOff>0</xdr:colOff>
          <xdr:row>36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219075</xdr:colOff>
          <xdr:row>36</xdr:row>
          <xdr:rowOff>9525</xdr:rowOff>
        </xdr:from>
        <xdr:to>
          <xdr:col>34</xdr:col>
          <xdr:colOff>209550</xdr:colOff>
          <xdr:row>37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galabau@jardinsuisse.ch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G44"/>
  <sheetViews>
    <sheetView showGridLines="0" tabSelected="1" view="pageLayout" topLeftCell="A2" zoomScale="184" zoomScaleNormal="100" zoomScalePageLayoutView="184" workbookViewId="0">
      <selection activeCell="AG16" sqref="AG16:AP16"/>
    </sheetView>
  </sheetViews>
  <sheetFormatPr baseColWidth="10" defaultColWidth="6.7109375" defaultRowHeight="15" customHeight="1" x14ac:dyDescent="0.2"/>
  <cols>
    <col min="1" max="1" width="1" style="1" customWidth="1"/>
    <col min="2" max="7" width="2.5703125" style="1" customWidth="1"/>
    <col min="8" max="8" width="2.7109375" style="1" customWidth="1"/>
    <col min="9" max="24" width="2.5703125" style="1" customWidth="1"/>
    <col min="25" max="29" width="3.28515625" style="1" customWidth="1"/>
    <col min="30" max="30" width="2.5703125" style="1" customWidth="1"/>
    <col min="31" max="36" width="3.28515625" style="1" customWidth="1"/>
    <col min="37" max="42" width="2.5703125" style="1" customWidth="1"/>
    <col min="43" max="43" width="1.140625" style="1" customWidth="1"/>
    <col min="44" max="44" width="5.7109375" style="1" customWidth="1"/>
    <col min="45" max="45" width="2.5703125" style="1" customWidth="1"/>
    <col min="46" max="54" width="2.5703125" style="1" hidden="1" customWidth="1"/>
    <col min="55" max="55" width="3.85546875" style="1" hidden="1" customWidth="1"/>
    <col min="56" max="56" width="3.5703125" style="1" hidden="1" customWidth="1"/>
    <col min="57" max="61" width="2.5703125" style="1" hidden="1" customWidth="1"/>
    <col min="62" max="82" width="2" style="1" hidden="1" customWidth="1"/>
    <col min="83" max="85" width="6.7109375" style="1" hidden="1" customWidth="1"/>
    <col min="86" max="16384" width="6.7109375" style="1"/>
  </cols>
  <sheetData>
    <row r="2" spans="2:85" ht="20.45" customHeight="1" x14ac:dyDescent="0.25">
      <c r="B2" s="4" t="s">
        <v>0</v>
      </c>
    </row>
    <row r="3" spans="2:85" ht="15" customHeight="1" x14ac:dyDescent="0.2">
      <c r="B3" s="2"/>
      <c r="C3" s="3"/>
      <c r="D3" s="3"/>
      <c r="E3" s="3"/>
      <c r="F3" s="3"/>
      <c r="G3" s="3"/>
    </row>
    <row r="4" spans="2:85" ht="96" customHeight="1" x14ac:dyDescent="0.2">
      <c r="B4" s="42" t="s">
        <v>1</v>
      </c>
      <c r="C4" s="61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2"/>
      <c r="AQ4" s="17"/>
      <c r="AR4" s="17"/>
    </row>
    <row r="5" spans="2:85" ht="39.75" customHeight="1" x14ac:dyDescent="0.2">
      <c r="B5" s="2"/>
      <c r="C5" s="3"/>
      <c r="D5" s="3"/>
      <c r="E5" s="3"/>
      <c r="F5" s="3"/>
      <c r="G5" s="3"/>
      <c r="AQ5" s="18"/>
      <c r="AR5" s="18"/>
      <c r="AS5" s="5"/>
      <c r="AT5" s="5"/>
      <c r="AU5" s="5"/>
    </row>
    <row r="6" spans="2:85" ht="15" customHeight="1" x14ac:dyDescent="0.2">
      <c r="B6" s="75" t="s">
        <v>3</v>
      </c>
      <c r="C6" s="75"/>
      <c r="D6" s="75"/>
      <c r="E6" s="75"/>
      <c r="F6" s="75"/>
      <c r="G6" s="75"/>
      <c r="H6" s="75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18"/>
      <c r="AR6" s="19"/>
      <c r="AS6" s="6"/>
      <c r="AT6" s="6"/>
      <c r="AU6" s="6"/>
    </row>
    <row r="7" spans="2:85" ht="15" customHeight="1" x14ac:dyDescent="0.2">
      <c r="B7" s="75" t="s">
        <v>4</v>
      </c>
      <c r="C7" s="75"/>
      <c r="D7" s="75"/>
      <c r="E7" s="75"/>
      <c r="F7" s="75"/>
      <c r="G7" s="75"/>
      <c r="H7" s="75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19"/>
      <c r="AR7" s="19"/>
      <c r="AS7" s="6"/>
      <c r="AT7" s="6"/>
      <c r="AU7" s="6"/>
    </row>
    <row r="8" spans="2:85" ht="15" customHeight="1" x14ac:dyDescent="0.2">
      <c r="B8" s="75" t="s">
        <v>5</v>
      </c>
      <c r="C8" s="75"/>
      <c r="D8" s="75"/>
      <c r="E8" s="75"/>
      <c r="F8" s="75"/>
      <c r="G8" s="75"/>
      <c r="H8" s="75"/>
      <c r="I8" s="88" t="s">
        <v>6</v>
      </c>
      <c r="J8" s="88"/>
      <c r="K8" s="88"/>
      <c r="L8" s="88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109" t="s">
        <v>7</v>
      </c>
      <c r="AA8" s="88"/>
      <c r="AB8" s="88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19"/>
      <c r="AR8" s="18"/>
      <c r="AS8" s="5"/>
      <c r="AT8" s="5"/>
      <c r="AU8" s="5"/>
    </row>
    <row r="9" spans="2:85" ht="15" customHeight="1" x14ac:dyDescent="0.2">
      <c r="B9" s="75" t="s">
        <v>8</v>
      </c>
      <c r="C9" s="75"/>
      <c r="D9" s="75"/>
      <c r="E9" s="75"/>
      <c r="F9" s="75"/>
      <c r="G9" s="75"/>
      <c r="H9" s="75"/>
      <c r="I9" s="75" t="s">
        <v>9</v>
      </c>
      <c r="J9" s="75"/>
      <c r="K9" s="75"/>
      <c r="L9" s="75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88" t="s">
        <v>10</v>
      </c>
      <c r="AA9" s="88"/>
      <c r="AB9" s="88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18"/>
      <c r="AR9" s="12"/>
      <c r="AS9" s="7"/>
      <c r="AT9" s="7"/>
      <c r="AU9" s="7"/>
    </row>
    <row r="10" spans="2:85" ht="15" customHeight="1" x14ac:dyDescent="0.2">
      <c r="B10" s="75" t="s">
        <v>11</v>
      </c>
      <c r="C10" s="75"/>
      <c r="D10" s="75"/>
      <c r="E10" s="75"/>
      <c r="F10" s="75"/>
      <c r="G10" s="75"/>
      <c r="H10" s="75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2"/>
      <c r="AR10" s="12"/>
      <c r="AS10" s="7"/>
    </row>
    <row r="11" spans="2:85" ht="15" customHeight="1" x14ac:dyDescent="0.2">
      <c r="B11" s="75" t="s">
        <v>12</v>
      </c>
      <c r="C11" s="75"/>
      <c r="D11" s="75"/>
      <c r="E11" s="75"/>
      <c r="F11" s="75"/>
      <c r="G11" s="75"/>
      <c r="H11" s="75"/>
      <c r="I11" s="43"/>
      <c r="J11" s="10"/>
      <c r="N11" s="10" t="s">
        <v>13</v>
      </c>
      <c r="O11" s="11"/>
      <c r="P11" s="11"/>
      <c r="Q11" s="11"/>
      <c r="R11" s="11"/>
      <c r="S11" s="11"/>
      <c r="V11" s="60"/>
      <c r="W11" s="60"/>
      <c r="X11" s="60"/>
      <c r="Y11" s="60"/>
      <c r="Z11" s="60"/>
      <c r="AA11" s="60"/>
      <c r="AB11" s="60"/>
      <c r="AC11" s="60"/>
      <c r="AD11" s="60"/>
      <c r="AE11" s="11"/>
      <c r="AF11" s="11"/>
      <c r="AP11" s="11"/>
      <c r="AQ11" s="12"/>
      <c r="AR11" s="12"/>
      <c r="AS11" s="7"/>
    </row>
    <row r="12" spans="2:85" ht="15" customHeight="1" thickBot="1" x14ac:dyDescent="0.25">
      <c r="B12" s="12" t="s">
        <v>14</v>
      </c>
      <c r="C12" s="13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2"/>
      <c r="AR12" s="12"/>
      <c r="AS12" s="7"/>
      <c r="AT12" s="1" t="s">
        <v>48</v>
      </c>
      <c r="AW12" s="103" t="b">
        <v>0</v>
      </c>
      <c r="AX12" s="103"/>
      <c r="AY12" s="103"/>
      <c r="BC12" s="1" t="s">
        <v>49</v>
      </c>
      <c r="BE12" s="103" t="b">
        <v>0</v>
      </c>
      <c r="BF12" s="103"/>
      <c r="BG12" s="103"/>
      <c r="BI12" s="1" t="s">
        <v>50</v>
      </c>
      <c r="BN12" s="103" t="b">
        <v>0</v>
      </c>
      <c r="BO12" s="103"/>
      <c r="BP12" s="103"/>
      <c r="BQ12" s="103"/>
      <c r="BT12" s="1" t="s">
        <v>51</v>
      </c>
      <c r="BY12" s="103" t="b">
        <v>0</v>
      </c>
      <c r="BZ12" s="103"/>
      <c r="CA12" s="103"/>
      <c r="CB12" s="103"/>
      <c r="CD12" s="1" t="s">
        <v>52</v>
      </c>
      <c r="CG12" s="45">
        <f>(BE12+BN12+BY12)</f>
        <v>0</v>
      </c>
    </row>
    <row r="13" spans="2:85" thickTop="1" x14ac:dyDescent="0.2">
      <c r="B13" s="105"/>
      <c r="C13" s="106"/>
      <c r="D13" s="16"/>
      <c r="E13" s="16"/>
      <c r="F13" s="16"/>
      <c r="G13" s="16"/>
      <c r="H13" s="107"/>
      <c r="I13" s="108" t="s">
        <v>15</v>
      </c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9"/>
      <c r="W13" s="9"/>
      <c r="X13" s="9"/>
      <c r="Y13" s="9"/>
      <c r="Z13" s="9"/>
      <c r="AA13" s="9"/>
      <c r="AB13" s="9"/>
      <c r="AC13" s="9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5"/>
      <c r="AR13" s="12"/>
      <c r="AS13" s="7"/>
    </row>
    <row r="14" spans="2:85" ht="23.25" customHeight="1" x14ac:dyDescent="0.2">
      <c r="B14" s="14" t="s">
        <v>16</v>
      </c>
      <c r="C14" s="13"/>
      <c r="D14" s="10"/>
      <c r="E14" s="10"/>
      <c r="F14" s="10"/>
      <c r="G14" s="10"/>
      <c r="H14" s="11"/>
      <c r="I14" s="11"/>
      <c r="J14" s="11"/>
      <c r="K14" s="11"/>
      <c r="L14" s="11"/>
      <c r="M14" s="11"/>
      <c r="N14" s="11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19"/>
      <c r="AR14" s="19"/>
      <c r="AS14" s="6"/>
    </row>
    <row r="15" spans="2:85" ht="15" customHeight="1" x14ac:dyDescent="0.2">
      <c r="B15" s="75" t="s">
        <v>17</v>
      </c>
      <c r="C15" s="75"/>
      <c r="D15" s="75"/>
      <c r="E15" s="75"/>
      <c r="F15" s="75"/>
      <c r="G15" s="75"/>
      <c r="H15" s="75"/>
      <c r="I15" s="75"/>
      <c r="J15" s="75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19"/>
      <c r="AR15" s="19"/>
      <c r="AS15" s="6"/>
      <c r="AT15" s="6"/>
      <c r="AU15" s="6"/>
    </row>
    <row r="16" spans="2:85" ht="15" customHeight="1" x14ac:dyDescent="0.25">
      <c r="B16" s="15" t="s">
        <v>18</v>
      </c>
      <c r="C16" s="15"/>
      <c r="D16" s="15"/>
      <c r="E16" s="15"/>
      <c r="F16" s="15"/>
      <c r="G16" s="15"/>
      <c r="H16" s="15"/>
      <c r="I16" s="15"/>
      <c r="K16" s="88" t="s">
        <v>66</v>
      </c>
      <c r="L16" s="88"/>
      <c r="M16" s="88"/>
      <c r="N16" s="88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104" t="s">
        <v>68</v>
      </c>
      <c r="Z16" s="104"/>
      <c r="AA16" s="104"/>
      <c r="AB16" s="104"/>
      <c r="AC16" s="104"/>
      <c r="AD16" s="104"/>
      <c r="AE16" s="104"/>
      <c r="AF16" s="104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BC16" s="21"/>
      <c r="BD16" s="7"/>
    </row>
    <row r="17" spans="1:72" ht="39.75" customHeight="1" x14ac:dyDescent="0.2">
      <c r="B17" s="15"/>
      <c r="C17" s="15"/>
      <c r="D17" s="15"/>
      <c r="E17" s="15"/>
      <c r="F17" s="15"/>
      <c r="G17" s="15"/>
      <c r="H17" s="15"/>
      <c r="I17" s="15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BC17" s="7"/>
      <c r="BD17" s="7"/>
    </row>
    <row r="18" spans="1:72" ht="15" customHeight="1" x14ac:dyDescent="0.2">
      <c r="B18" s="24"/>
      <c r="C18" s="25"/>
      <c r="D18" s="25"/>
      <c r="E18" s="25"/>
      <c r="F18" s="25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97" t="s">
        <v>19</v>
      </c>
      <c r="AA18" s="97"/>
      <c r="AB18" s="97"/>
      <c r="AC18" s="97"/>
      <c r="AD18" s="97"/>
      <c r="AE18" s="28"/>
      <c r="AF18" s="100" t="s">
        <v>20</v>
      </c>
      <c r="AG18" s="100"/>
      <c r="AH18" s="100"/>
      <c r="AI18" s="100"/>
      <c r="AJ18" s="100"/>
      <c r="AK18" s="26"/>
      <c r="AL18" s="26"/>
      <c r="AM18" s="26"/>
      <c r="AN18" s="26"/>
      <c r="AO18" s="26"/>
      <c r="AP18" s="29"/>
      <c r="BC18" s="7"/>
      <c r="BD18" s="7"/>
    </row>
    <row r="19" spans="1:72" s="8" customFormat="1" ht="15" customHeight="1" x14ac:dyDescent="0.2">
      <c r="A19" s="1"/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31"/>
      <c r="Z19" s="93" t="s">
        <v>21</v>
      </c>
      <c r="AA19" s="93"/>
      <c r="AB19" s="93"/>
      <c r="AC19" s="93"/>
      <c r="AD19" s="93"/>
      <c r="AE19" s="1"/>
      <c r="AF19" s="69" t="s">
        <v>22</v>
      </c>
      <c r="AG19" s="69"/>
      <c r="AH19" s="69"/>
      <c r="AI19" s="69"/>
      <c r="AJ19" s="69"/>
      <c r="AK19" s="1"/>
      <c r="AL19" s="1"/>
      <c r="AM19" s="1"/>
      <c r="AN19" s="1"/>
      <c r="AO19" s="1"/>
      <c r="AP19" s="32"/>
      <c r="AS19" s="1"/>
      <c r="BC19" s="7"/>
      <c r="BD19" s="7"/>
      <c r="BE19" s="1"/>
      <c r="BF19" s="1"/>
      <c r="BG19" s="1"/>
      <c r="BH19" s="1"/>
      <c r="BI19" s="1"/>
      <c r="BJ19" s="1"/>
      <c r="BK19" s="1"/>
      <c r="BL19" s="1"/>
    </row>
    <row r="20" spans="1:72" ht="21" customHeight="1" x14ac:dyDescent="0.2">
      <c r="B20" s="47" t="s">
        <v>23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33"/>
      <c r="Z20" s="93"/>
      <c r="AA20" s="93"/>
      <c r="AB20" s="93"/>
      <c r="AC20" s="93"/>
      <c r="AD20" s="93"/>
      <c r="AF20" s="70"/>
      <c r="AG20" s="70"/>
      <c r="AH20" s="70"/>
      <c r="AI20" s="70"/>
      <c r="AJ20" s="70"/>
      <c r="AL20" s="8"/>
      <c r="AM20" s="8"/>
      <c r="AN20" s="8"/>
      <c r="AO20" s="8"/>
      <c r="AP20" s="34"/>
      <c r="BC20" s="6"/>
      <c r="BD20" s="7"/>
    </row>
    <row r="21" spans="1:72" x14ac:dyDescent="0.25">
      <c r="B21" s="58"/>
      <c r="D21" s="35"/>
      <c r="E21" s="35"/>
      <c r="F21" s="35"/>
      <c r="G21" s="35"/>
      <c r="H21" s="35"/>
      <c r="I21" s="35"/>
      <c r="J21" s="35"/>
      <c r="K21" s="35"/>
      <c r="L21" s="35"/>
      <c r="M21" s="95" t="s">
        <v>24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31"/>
      <c r="Z21" s="93"/>
      <c r="AA21" s="93"/>
      <c r="AB21" s="93"/>
      <c r="AC21" s="93"/>
      <c r="AD21" s="93"/>
      <c r="AF21" s="72" t="s">
        <v>25</v>
      </c>
      <c r="AG21" s="72" t="s">
        <v>26</v>
      </c>
      <c r="AH21" s="72" t="s">
        <v>27</v>
      </c>
      <c r="AI21" s="72" t="s">
        <v>28</v>
      </c>
      <c r="AJ21" s="72" t="s">
        <v>29</v>
      </c>
      <c r="AP21" s="32"/>
      <c r="AT21" s="21" t="s">
        <v>53</v>
      </c>
      <c r="BD21" s="7"/>
    </row>
    <row r="22" spans="1:72" ht="15" customHeight="1" x14ac:dyDescent="0.2">
      <c r="B22" s="36" t="s">
        <v>30</v>
      </c>
      <c r="C22" s="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31"/>
      <c r="Z22" s="78">
        <v>0</v>
      </c>
      <c r="AA22" s="78"/>
      <c r="AB22" s="78"/>
      <c r="AC22" s="78"/>
      <c r="AD22" s="78"/>
      <c r="AF22" s="73"/>
      <c r="AG22" s="73"/>
      <c r="AH22" s="73"/>
      <c r="AI22" s="73"/>
      <c r="AJ22" s="73"/>
      <c r="AL22" s="63" t="s">
        <v>31</v>
      </c>
      <c r="AM22" s="64"/>
      <c r="AN22" s="64"/>
      <c r="AO22" s="64"/>
      <c r="AP22" s="65"/>
      <c r="AT22" s="1" t="s">
        <v>54</v>
      </c>
      <c r="AW22" s="103" t="b">
        <v>0</v>
      </c>
      <c r="AX22" s="103"/>
      <c r="AY22" s="103"/>
      <c r="AZ22" s="103"/>
      <c r="BB22" s="1">
        <f>IF(AW22,1,0)</f>
        <v>0</v>
      </c>
      <c r="BD22" s="7"/>
    </row>
    <row r="23" spans="1:72" ht="15" customHeight="1" x14ac:dyDescent="0.2">
      <c r="B23" s="37" t="s">
        <v>32</v>
      </c>
      <c r="C23" s="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31"/>
      <c r="Z23" s="78"/>
      <c r="AA23" s="78"/>
      <c r="AB23" s="78"/>
      <c r="AC23" s="78"/>
      <c r="AD23" s="78"/>
      <c r="AF23" s="73"/>
      <c r="AG23" s="73"/>
      <c r="AH23" s="73"/>
      <c r="AI23" s="73"/>
      <c r="AJ23" s="73"/>
      <c r="AL23" s="80"/>
      <c r="AM23" s="81"/>
      <c r="AN23" s="81"/>
      <c r="AO23" s="81"/>
      <c r="AP23" s="82"/>
      <c r="AT23" s="1" t="s">
        <v>55</v>
      </c>
      <c r="AW23" s="103" t="b">
        <v>0</v>
      </c>
      <c r="AX23" s="103"/>
      <c r="AY23" s="103"/>
      <c r="AZ23" s="103"/>
      <c r="BB23" s="1">
        <f t="shared" ref="BB23:BB27" si="0">IF(AW23,1,0)</f>
        <v>0</v>
      </c>
      <c r="BD23" s="7"/>
    </row>
    <row r="24" spans="1:72" ht="15" customHeight="1" x14ac:dyDescent="0.2">
      <c r="B24" s="37" t="s">
        <v>33</v>
      </c>
      <c r="C24" s="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31"/>
      <c r="Z24" s="78"/>
      <c r="AA24" s="78"/>
      <c r="AB24" s="78"/>
      <c r="AC24" s="78"/>
      <c r="AD24" s="78"/>
      <c r="AF24" s="73"/>
      <c r="AG24" s="73"/>
      <c r="AH24" s="73"/>
      <c r="AI24" s="73"/>
      <c r="AJ24" s="73"/>
      <c r="AL24" s="80"/>
      <c r="AM24" s="81"/>
      <c r="AN24" s="81"/>
      <c r="AO24" s="81"/>
      <c r="AP24" s="82"/>
      <c r="AT24" s="1" t="s">
        <v>56</v>
      </c>
      <c r="AV24" s="8"/>
      <c r="AW24" s="103" t="b">
        <v>0</v>
      </c>
      <c r="AX24" s="103"/>
      <c r="AY24" s="103"/>
      <c r="AZ24" s="103"/>
      <c r="BB24" s="1">
        <f t="shared" si="0"/>
        <v>0</v>
      </c>
      <c r="BD24" s="7"/>
    </row>
    <row r="25" spans="1:72" ht="15" customHeight="1" x14ac:dyDescent="0.2">
      <c r="B25" s="37" t="s">
        <v>34</v>
      </c>
      <c r="C25" s="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31"/>
      <c r="Z25" s="78"/>
      <c r="AA25" s="78"/>
      <c r="AB25" s="78"/>
      <c r="AC25" s="78"/>
      <c r="AD25" s="78"/>
      <c r="AF25" s="73"/>
      <c r="AG25" s="73"/>
      <c r="AH25" s="73"/>
      <c r="AI25" s="73"/>
      <c r="AJ25" s="73"/>
      <c r="AL25" s="66"/>
      <c r="AM25" s="67"/>
      <c r="AN25" s="67"/>
      <c r="AO25" s="67"/>
      <c r="AP25" s="68"/>
      <c r="AT25" s="1" t="s">
        <v>57</v>
      </c>
      <c r="AW25" s="103" t="b">
        <v>0</v>
      </c>
      <c r="AX25" s="103"/>
      <c r="AY25" s="103"/>
      <c r="AZ25" s="103"/>
      <c r="BB25" s="1">
        <f t="shared" si="0"/>
        <v>0</v>
      </c>
      <c r="BD25" s="7"/>
    </row>
    <row r="26" spans="1:72" ht="15" customHeight="1" x14ac:dyDescent="0.2">
      <c r="B26" s="37" t="s">
        <v>35</v>
      </c>
      <c r="C26" s="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31"/>
      <c r="Z26" s="78"/>
      <c r="AA26" s="78"/>
      <c r="AB26" s="78"/>
      <c r="AC26" s="78"/>
      <c r="AD26" s="78"/>
      <c r="AF26" s="74"/>
      <c r="AG26" s="74"/>
      <c r="AH26" s="74"/>
      <c r="AI26" s="74"/>
      <c r="AJ26" s="74"/>
      <c r="AP26" s="32"/>
      <c r="AT26" s="1" t="s">
        <v>58</v>
      </c>
      <c r="AW26" s="103" t="b">
        <v>0</v>
      </c>
      <c r="AX26" s="103"/>
      <c r="AY26" s="103"/>
      <c r="AZ26" s="103"/>
      <c r="BB26" s="1">
        <f t="shared" si="0"/>
        <v>0</v>
      </c>
      <c r="BD26" s="7"/>
    </row>
    <row r="27" spans="1:72" ht="15" customHeight="1" x14ac:dyDescent="0.2">
      <c r="B27" s="37" t="s">
        <v>36</v>
      </c>
      <c r="C27" s="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31"/>
      <c r="Z27" s="78"/>
      <c r="AA27" s="78"/>
      <c r="AB27" s="78"/>
      <c r="AC27" s="78"/>
      <c r="AD27" s="78"/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L27" s="84">
        <f>SUM(AF21:AJ27)</f>
        <v>0</v>
      </c>
      <c r="AM27" s="84"/>
      <c r="AN27" s="84"/>
      <c r="AO27" s="84"/>
      <c r="AP27" s="85"/>
      <c r="AT27" s="1" t="s">
        <v>59</v>
      </c>
      <c r="AW27" s="103" t="b">
        <v>0</v>
      </c>
      <c r="AX27" s="103"/>
      <c r="AY27" s="103"/>
      <c r="AZ27" s="103"/>
      <c r="BB27" s="1">
        <f t="shared" si="0"/>
        <v>0</v>
      </c>
      <c r="BD27" s="7"/>
    </row>
    <row r="28" spans="1:72" ht="15" customHeight="1" thickBot="1" x14ac:dyDescent="0.25">
      <c r="B28" s="48"/>
      <c r="Y28" s="41"/>
      <c r="Z28" s="99" t="s">
        <v>67</v>
      </c>
      <c r="AA28" s="99"/>
      <c r="AB28" s="99"/>
      <c r="AC28" s="99"/>
      <c r="AD28" s="99"/>
      <c r="AF28" s="71" t="s">
        <v>37</v>
      </c>
      <c r="AG28" s="71"/>
      <c r="AH28" s="71"/>
      <c r="AI28" s="71"/>
      <c r="AJ28" s="71"/>
      <c r="AK28" s="71"/>
      <c r="AP28" s="32"/>
      <c r="BB28" s="44">
        <f>SUM(BB22:BB27)</f>
        <v>0</v>
      </c>
      <c r="BD28" s="7"/>
      <c r="BI28" s="1" t="s">
        <v>60</v>
      </c>
      <c r="BQ28" s="103" t="b">
        <v>0</v>
      </c>
      <c r="BR28" s="103"/>
      <c r="BS28" s="103"/>
      <c r="BT28" s="103"/>
    </row>
    <row r="29" spans="1:72" ht="15" customHeight="1" thickTop="1" x14ac:dyDescent="0.2">
      <c r="B29" s="37" t="s">
        <v>38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31"/>
      <c r="Z29" s="99"/>
      <c r="AA29" s="99"/>
      <c r="AB29" s="99"/>
      <c r="AC29" s="99"/>
      <c r="AD29" s="99"/>
      <c r="AF29" s="63" t="s">
        <v>39</v>
      </c>
      <c r="AG29" s="64"/>
      <c r="AH29" s="64"/>
      <c r="AI29" s="64"/>
      <c r="AJ29" s="64"/>
      <c r="AK29" s="65"/>
      <c r="AP29" s="32"/>
      <c r="AT29" s="1" t="s">
        <v>61</v>
      </c>
      <c r="BA29" s="103" t="b">
        <v>0</v>
      </c>
      <c r="BB29" s="103"/>
      <c r="BC29" s="103"/>
    </row>
    <row r="30" spans="1:72" ht="15" customHeight="1" x14ac:dyDescent="0.2">
      <c r="B30" s="37" t="s">
        <v>40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16"/>
      <c r="Y30" s="31"/>
      <c r="Z30" s="102">
        <v>0</v>
      </c>
      <c r="AA30" s="102"/>
      <c r="AB30" s="102"/>
      <c r="AC30" s="102"/>
      <c r="AD30" s="102"/>
      <c r="AF30" s="66"/>
      <c r="AG30" s="67"/>
      <c r="AH30" s="67"/>
      <c r="AI30" s="67"/>
      <c r="AJ30" s="67"/>
      <c r="AK30" s="68"/>
      <c r="AP30" s="32"/>
      <c r="AT30" s="1" t="s">
        <v>62</v>
      </c>
      <c r="BA30" s="103" t="b">
        <v>0</v>
      </c>
      <c r="BB30" s="103"/>
      <c r="BC30" s="103"/>
      <c r="BE30" s="1">
        <f>(IF(BA30,1,0))</f>
        <v>0</v>
      </c>
    </row>
    <row r="31" spans="1:72" ht="12.75" x14ac:dyDescent="0.2"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AA31" s="39"/>
      <c r="AB31" s="39"/>
      <c r="AP31" s="32"/>
    </row>
    <row r="32" spans="1:72" ht="12.75" x14ac:dyDescent="0.2">
      <c r="B32" s="30"/>
      <c r="AN32" s="49"/>
      <c r="AO32" s="49"/>
      <c r="AP32" s="50"/>
    </row>
    <row r="33" spans="1:72" ht="11.65" customHeight="1" x14ac:dyDescent="0.2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1"/>
    </row>
    <row r="34" spans="1:72" ht="15" customHeight="1" x14ac:dyDescent="0.2">
      <c r="A34" s="8"/>
      <c r="B34" s="59" t="s">
        <v>65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1"/>
    </row>
    <row r="35" spans="1:72" ht="15" customHeight="1" x14ac:dyDescent="0.2">
      <c r="B35" s="3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AA35" s="39"/>
      <c r="AB35" s="39"/>
      <c r="AH35" s="39"/>
      <c r="AI35" s="39"/>
      <c r="AP35" s="32"/>
    </row>
    <row r="36" spans="1:72" ht="15" customHeight="1" x14ac:dyDescent="0.2">
      <c r="B36" s="91" t="s">
        <v>41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31"/>
      <c r="Z36" s="83">
        <f>(IF(BQ28,Z22,0))</f>
        <v>0</v>
      </c>
      <c r="AA36" s="83"/>
      <c r="AB36" s="83"/>
      <c r="AC36" s="83"/>
      <c r="AD36" s="83"/>
      <c r="AF36" s="54"/>
      <c r="AG36" s="83">
        <f>(IF(BQ36,AL27,0))</f>
        <v>0</v>
      </c>
      <c r="AH36" s="83"/>
      <c r="AI36" s="83"/>
      <c r="AJ36" s="83"/>
      <c r="AK36" s="83"/>
      <c r="AP36" s="32"/>
      <c r="BD36" s="7"/>
      <c r="BI36" s="1" t="s">
        <v>63</v>
      </c>
      <c r="BQ36" s="103" t="b">
        <v>0</v>
      </c>
      <c r="BR36" s="103"/>
      <c r="BS36" s="103"/>
      <c r="BT36" s="103"/>
    </row>
    <row r="37" spans="1:72" ht="15" customHeight="1" x14ac:dyDescent="0.2">
      <c r="B37" s="36" t="s">
        <v>42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Z37" s="87"/>
      <c r="AA37" s="87"/>
      <c r="AB37" s="87"/>
      <c r="AC37" s="87"/>
      <c r="AD37" s="87"/>
      <c r="AG37" s="98"/>
      <c r="AH37" s="98"/>
      <c r="AI37" s="98"/>
      <c r="AJ37" s="98"/>
      <c r="AK37" s="98"/>
      <c r="AP37" s="32"/>
    </row>
    <row r="38" spans="1:72" ht="12.75" x14ac:dyDescent="0.2"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7"/>
    </row>
    <row r="39" spans="1:72" ht="69.75" customHeight="1" x14ac:dyDescent="0.2">
      <c r="X39" s="22"/>
      <c r="Y39" s="22"/>
      <c r="Z39" s="22"/>
      <c r="AA39" s="22"/>
      <c r="AB39" s="22"/>
      <c r="AC39" s="22"/>
    </row>
    <row r="40" spans="1:72" ht="15" customHeight="1" x14ac:dyDescent="0.2"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72" ht="15" customHeight="1" x14ac:dyDescent="0.2">
      <c r="B41" s="1" t="s">
        <v>43</v>
      </c>
      <c r="X41" s="1" t="s">
        <v>44</v>
      </c>
      <c r="AE41" s="8"/>
      <c r="AF41" s="8"/>
      <c r="AG41" s="8"/>
      <c r="AH41" s="8"/>
      <c r="AI41" s="8"/>
      <c r="AJ41" s="8"/>
      <c r="AK41" s="8"/>
    </row>
    <row r="42" spans="1:72" ht="6.75" customHeight="1" x14ac:dyDescent="0.2"/>
    <row r="43" spans="1:72" ht="15" customHeight="1" x14ac:dyDescent="0.2">
      <c r="B43" s="23" t="s">
        <v>45</v>
      </c>
      <c r="C43" s="22"/>
      <c r="D43" s="22"/>
      <c r="E43" s="22"/>
      <c r="F43" s="22"/>
      <c r="G43" s="22"/>
      <c r="H43" s="22"/>
      <c r="I43" s="22"/>
      <c r="X43" s="46"/>
      <c r="Y43" s="79" t="s">
        <v>46</v>
      </c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T43" s="1" t="s">
        <v>64</v>
      </c>
      <c r="AY43" s="103" t="b">
        <v>0</v>
      </c>
      <c r="AZ43" s="103"/>
      <c r="BA43" s="103"/>
    </row>
    <row r="44" spans="1:72" ht="15" customHeight="1" x14ac:dyDescent="0.2">
      <c r="B44" s="90" t="s">
        <v>47</v>
      </c>
      <c r="C44" s="90"/>
      <c r="D44" s="90"/>
      <c r="E44" s="90"/>
      <c r="F44" s="90"/>
      <c r="G44" s="90"/>
      <c r="H44" s="90"/>
      <c r="I44" s="90"/>
      <c r="J44" s="17"/>
      <c r="L44" s="22"/>
      <c r="M44" s="22"/>
      <c r="N44" s="22"/>
    </row>
  </sheetData>
  <sheetProtection algorithmName="SHA-512" hashValue="8qxgqrb+7q4p70X87n9mPGiWD5zH3kYlLUWHNz5jUHAyMe+HFNWa8Hnf0YsuGZaryUc45m+CdnS1VFjIPvnEaA==" saltValue="GDGIG8mGpZZAwhXm9riAHA==" spinCount="100000" sheet="1" selectLockedCells="1"/>
  <mergeCells count="67">
    <mergeCell ref="AY43:BA43"/>
    <mergeCell ref="BQ36:BT36"/>
    <mergeCell ref="AW26:AZ26"/>
    <mergeCell ref="AW27:AZ27"/>
    <mergeCell ref="BQ28:BT28"/>
    <mergeCell ref="BA29:BC29"/>
    <mergeCell ref="BA30:BC30"/>
    <mergeCell ref="BY12:CB12"/>
    <mergeCell ref="AW22:AZ22"/>
    <mergeCell ref="AW23:AZ23"/>
    <mergeCell ref="AW24:AZ24"/>
    <mergeCell ref="AW25:AZ25"/>
    <mergeCell ref="AW12:AY12"/>
    <mergeCell ref="BE12:BG12"/>
    <mergeCell ref="BN12:BQ12"/>
    <mergeCell ref="B7:H7"/>
    <mergeCell ref="AF18:AJ18"/>
    <mergeCell ref="M21:X21"/>
    <mergeCell ref="AJ21:AJ26"/>
    <mergeCell ref="I7:AP7"/>
    <mergeCell ref="B11:H11"/>
    <mergeCell ref="B10:H10"/>
    <mergeCell ref="B8:H8"/>
    <mergeCell ref="Z8:AB8"/>
    <mergeCell ref="I10:AP10"/>
    <mergeCell ref="Z9:AB9"/>
    <mergeCell ref="I9:L9"/>
    <mergeCell ref="Y16:AF16"/>
    <mergeCell ref="AG16:AP16"/>
    <mergeCell ref="O16:X16"/>
    <mergeCell ref="B44:I44"/>
    <mergeCell ref="B36:X36"/>
    <mergeCell ref="M8:Y8"/>
    <mergeCell ref="Z19:AD21"/>
    <mergeCell ref="K15:AP15"/>
    <mergeCell ref="I13:U13"/>
    <mergeCell ref="B15:J15"/>
    <mergeCell ref="K16:N16"/>
    <mergeCell ref="B9:H9"/>
    <mergeCell ref="O14:AP14"/>
    <mergeCell ref="Z18:AD18"/>
    <mergeCell ref="AG37:AK37"/>
    <mergeCell ref="Z28:AD29"/>
    <mergeCell ref="Z30:AD30"/>
    <mergeCell ref="Y43:AQ43"/>
    <mergeCell ref="AL22:AP25"/>
    <mergeCell ref="AG36:AK36"/>
    <mergeCell ref="AL27:AP27"/>
    <mergeCell ref="B40:T40"/>
    <mergeCell ref="Z36:AD36"/>
    <mergeCell ref="Z37:AD37"/>
    <mergeCell ref="AF21:AF26"/>
    <mergeCell ref="V11:AD11"/>
    <mergeCell ref="C4:AP4"/>
    <mergeCell ref="AF29:AK30"/>
    <mergeCell ref="AF19:AJ20"/>
    <mergeCell ref="AF28:AK28"/>
    <mergeCell ref="AI21:AI26"/>
    <mergeCell ref="AH21:AH26"/>
    <mergeCell ref="AG21:AG26"/>
    <mergeCell ref="B6:H6"/>
    <mergeCell ref="I6:AP6"/>
    <mergeCell ref="AC9:AP9"/>
    <mergeCell ref="AC8:AP8"/>
    <mergeCell ref="M9:Y9"/>
    <mergeCell ref="Z22:AD27"/>
    <mergeCell ref="I8:L8"/>
  </mergeCells>
  <phoneticPr fontId="0" type="noConversion"/>
  <conditionalFormatting sqref="I13:U13">
    <cfRule type="expression" dxfId="21" priority="82">
      <formula>$CG$12&gt;1</formula>
    </cfRule>
  </conditionalFormatting>
  <conditionalFormatting sqref="M21:X21">
    <cfRule type="expression" dxfId="20" priority="18">
      <formula>$AW$27</formula>
    </cfRule>
    <cfRule type="expression" dxfId="19" priority="20">
      <formula>$AW$26</formula>
    </cfRule>
    <cfRule type="expression" dxfId="18" priority="22">
      <formula>$AW$25</formula>
    </cfRule>
    <cfRule type="expression" dxfId="17" priority="23">
      <formula>$AW$24</formula>
    </cfRule>
    <cfRule type="expression" dxfId="16" priority="24">
      <formula>$AW$23</formula>
    </cfRule>
    <cfRule type="expression" dxfId="15" priority="25">
      <formula>$AW$22</formula>
    </cfRule>
    <cfRule type="expression" dxfId="14" priority="26">
      <formula>$BQ$28</formula>
    </cfRule>
    <cfRule type="expression" dxfId="13" priority="75">
      <formula>$Z$22&gt;0</formula>
    </cfRule>
  </conditionalFormatting>
  <conditionalFormatting sqref="V11:AD11">
    <cfRule type="notContainsBlanks" dxfId="12" priority="15">
      <formula>LEN(TRIM(V11))&gt;0</formula>
    </cfRule>
    <cfRule type="expression" dxfId="11" priority="80">
      <formula>$AW$12</formula>
    </cfRule>
  </conditionalFormatting>
  <conditionalFormatting sqref="Y28">
    <cfRule type="expression" dxfId="10" priority="85">
      <formula>$Y$36</formula>
    </cfRule>
  </conditionalFormatting>
  <conditionalFormatting sqref="Y43">
    <cfRule type="expression" dxfId="9" priority="81">
      <formula>$AY$43</formula>
    </cfRule>
  </conditionalFormatting>
  <conditionalFormatting sqref="Z22">
    <cfRule type="cellIs" dxfId="8" priority="83" operator="between">
      <formula>1</formula>
      <formula>99</formula>
    </cfRule>
    <cfRule type="expression" dxfId="7" priority="84">
      <formula>$BB$28&gt;0</formula>
    </cfRule>
  </conditionalFormatting>
  <conditionalFormatting sqref="Z28:AD29">
    <cfRule type="expression" dxfId="6" priority="6">
      <formula>$BA$29</formula>
    </cfRule>
    <cfRule type="expression" dxfId="5" priority="7">
      <formula>$BA$30</formula>
    </cfRule>
  </conditionalFormatting>
  <conditionalFormatting sqref="Z30:AD30">
    <cfRule type="expression" dxfId="4" priority="1">
      <formula>AND($BA$30=FALSE,$Z$30&gt;0)</formula>
    </cfRule>
    <cfRule type="cellIs" dxfId="3" priority="2" operator="between">
      <formula>1</formula>
      <formula>99</formula>
    </cfRule>
    <cfRule type="expression" dxfId="2" priority="3">
      <formula>$BE$30&gt;0</formula>
    </cfRule>
  </conditionalFormatting>
  <conditionalFormatting sqref="AF28:AK28">
    <cfRule type="expression" dxfId="1" priority="88">
      <formula>$AG$36&gt;0</formula>
    </cfRule>
    <cfRule type="expression" dxfId="0" priority="89">
      <formula>$BQ$36</formula>
    </cfRule>
  </conditionalFormatting>
  <dataValidations count="5">
    <dataValidation allowBlank="1" showInputMessage="1" showErrorMessage="1" promptTitle="Quantitié définie" prompt="Le nombre de licences pour les données de calcul correspond au nombre de postes de travail." sqref="AG36" xr:uid="{D6A3B295-6002-47BA-8FF4-5D80CD696C7A}"/>
    <dataValidation type="whole" errorStyle="information" allowBlank="1" errorTitle="Nombre erroné" error="Veuillez indiquer un chiffre entre 1 et 20." promptTitle="Indiquer le chiffre" prompt="Nombre de licences CAN lecture seule supplémentaire (nombre d'accès simultanés). " sqref="Z30:AD30" xr:uid="{0A75DF1C-471E-452C-A289-C2B422476038}">
      <formula1>1</formula1>
      <formula2>20</formula2>
    </dataValidation>
    <dataValidation type="whole" errorStyle="information" allowBlank="1" errorTitle="Nombre erroné" error="Veuillez indiquer un chiffre entre 1 et 20" promptTitle="Nombre de postes de travail" prompt="Veuillez indiquer le nombre de postes de travail nécessaires (= nombre d'accès simultanés au logiciel)._x000a_" sqref="Z22:AD27" xr:uid="{1D34BFB5-0631-4170-BCFA-4AC3B8A959B5}">
      <formula1>1</formula1>
      <formula2>20</formula2>
    </dataValidation>
    <dataValidation type="whole" allowBlank="1" errorTitle="Saisie non valide" error="Valeur non valide - Veuillez entrer votre numéro de membre JardinSuisse._x000a_" promptTitle="N° de membre" prompt="Veuillez entrer votre n° de membre JardinSuisse_x000a_" sqref="V11:AD11" xr:uid="{F690BBFE-C474-4BAF-B9EF-30BA9AEBCA50}">
      <formula1>1</formula1>
      <formula2>1000000000000000</formula2>
    </dataValidation>
    <dataValidation allowBlank="1" showErrorMessage="1" sqref="Z36:AD36" xr:uid="{05FB2350-06E7-4C37-9E31-5F43E4E5FD5F}"/>
  </dataValidations>
  <hyperlinks>
    <hyperlink ref="B44" r:id="rId1" xr:uid="{98427B81-F79F-4E34-9CA2-557AD1546782}"/>
  </hyperlinks>
  <pageMargins left="0.74803149606299213" right="0.55118110236220474" top="1.1417322834645669" bottom="0.55118110236220474" header="0.55118110236220474" footer="0.31496062992125984"/>
  <pageSetup paperSize="9" scale="78" orientation="portrait" r:id="rId2"/>
  <headerFooter alignWithMargins="0">
    <oddHeader>&amp;L&amp;"Arial,Fett"&amp;K009664
&amp;"Arial,Fett"&amp;K009664Licences pour données 
&amp;K009664&amp;"Arial,Standard"Paysagisme
à partir du 01.07.2025&amp;K009664&amp;"Arial,Standard"
&amp;R&amp;G</oddHeader>
    <oddFooter>&amp;C&amp;8 1/1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9</xdr:row>
                    <xdr:rowOff>171450</xdr:rowOff>
                  </from>
                  <to>
                    <xdr:col>11</xdr:col>
                    <xdr:colOff>28575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7</xdr:col>
                    <xdr:colOff>171450</xdr:colOff>
                    <xdr:row>10</xdr:row>
                    <xdr:rowOff>180975</xdr:rowOff>
                  </from>
                  <to>
                    <xdr:col>13</xdr:col>
                    <xdr:colOff>85725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12</xdr:col>
                    <xdr:colOff>171450</xdr:colOff>
                    <xdr:row>11</xdr:row>
                    <xdr:rowOff>19050</xdr:rowOff>
                  </from>
                  <to>
                    <xdr:col>18</xdr:col>
                    <xdr:colOff>95250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19</xdr:col>
                    <xdr:colOff>171450</xdr:colOff>
                    <xdr:row>11</xdr:row>
                    <xdr:rowOff>19050</xdr:rowOff>
                  </from>
                  <to>
                    <xdr:col>25</xdr:col>
                    <xdr:colOff>38100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0</xdr:rowOff>
                  </from>
                  <to>
                    <xdr:col>24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180975</xdr:rowOff>
                  </from>
                  <to>
                    <xdr:col>24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180975</xdr:rowOff>
                  </from>
                  <to>
                    <xdr:col>24</xdr:col>
                    <xdr:colOff>219075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3" name="Check Box 8">
              <controlPr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171450</xdr:rowOff>
                  </from>
                  <to>
                    <xdr:col>24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4" name="Check Box 9">
              <controlPr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180975</xdr:rowOff>
                  </from>
                  <to>
                    <xdr:col>24</xdr:col>
                    <xdr:colOff>219075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5" name="Check Box 10">
              <controlPr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171450</xdr:rowOff>
                  </from>
                  <to>
                    <xdr:col>25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6" name="Check Box 11">
              <controlPr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171450</xdr:rowOff>
                  </from>
                  <to>
                    <xdr:col>25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7" name="Check Box 12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0</xdr:rowOff>
                  </from>
                  <to>
                    <xdr:col>24</xdr:col>
                    <xdr:colOff>219075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8" name="Check Box 13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180975</xdr:rowOff>
                  </from>
                  <to>
                    <xdr:col>24</xdr:col>
                    <xdr:colOff>219075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9" name="Check Box 14">
              <controlPr defaultSize="0" autoFill="0" autoLine="0" autoPict="0">
                <anchor moveWithCells="1">
                  <from>
                    <xdr:col>26</xdr:col>
                    <xdr:colOff>209550</xdr:colOff>
                    <xdr:row>36</xdr:row>
                    <xdr:rowOff>0</xdr:rowOff>
                  </from>
                  <to>
                    <xdr:col>27</xdr:col>
                    <xdr:colOff>200025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22</xdr:col>
                    <xdr:colOff>133350</xdr:colOff>
                    <xdr:row>41</xdr:row>
                    <xdr:rowOff>76200</xdr:rowOff>
                  </from>
                  <to>
                    <xdr:col>23</xdr:col>
                    <xdr:colOff>180975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30</xdr:col>
                    <xdr:colOff>238125</xdr:colOff>
                    <xdr:row>34</xdr:row>
                    <xdr:rowOff>180975</xdr:rowOff>
                  </from>
                  <to>
                    <xdr:col>32</xdr:col>
                    <xdr:colOff>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33</xdr:col>
                    <xdr:colOff>219075</xdr:colOff>
                    <xdr:row>36</xdr:row>
                    <xdr:rowOff>9525</xdr:rowOff>
                  </from>
                  <to>
                    <xdr:col>34</xdr:col>
                    <xdr:colOff>209550</xdr:colOff>
                    <xdr:row>37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1B26B7996BF14A8CB3ED5B453770DF" ma:contentTypeVersion="13" ma:contentTypeDescription="Ein neues Dokument erstellen." ma:contentTypeScope="" ma:versionID="50e3cf65c4c1270ef6b3b3652caca257">
  <xsd:schema xmlns:xsd="http://www.w3.org/2001/XMLSchema" xmlns:xs="http://www.w3.org/2001/XMLSchema" xmlns:p="http://schemas.microsoft.com/office/2006/metadata/properties" xmlns:ns2="a1ab8bfb-5726-48c5-a218-d786c367d595" xmlns:ns3="2adb154c-8af7-4b5c-9a1f-cb4c5783cc9b" targetNamespace="http://schemas.microsoft.com/office/2006/metadata/properties" ma:root="true" ma:fieldsID="c4117f82e9b236994401748c4dca501e" ns2:_="" ns3:_="">
    <xsd:import namespace="a1ab8bfb-5726-48c5-a218-d786c367d595"/>
    <xsd:import namespace="2adb154c-8af7-4b5c-9a1f-cb4c5783cc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b8bfb-5726-48c5-a218-d786c367d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b154c-8af7-4b5c-9a1f-cb4c5783cc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01b31-2bbd-47ca-81c9-cc183aa9d10e}" ma:internalName="TaxCatchAll" ma:showField="CatchAllData" ma:web="2adb154c-8af7-4b5c-9a1f-cb4c5783c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b154c-8af7-4b5c-9a1f-cb4c5783cc9b" xsi:nil="true"/>
    <lcf76f155ced4ddcb4097134ff3c332f xmlns="a1ab8bfb-5726-48c5-a218-d786c367d5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731405-4084-4A1A-A254-F471E9EF5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b8bfb-5726-48c5-a218-d786c367d595"/>
    <ds:schemaRef ds:uri="2adb154c-8af7-4b5c-9a1f-cb4c5783c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04FCF0-4514-4C22-9288-0B4D77C01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5937AB-D4B2-4066-8787-79EF53B429AE}">
  <ds:schemaRefs>
    <ds:schemaRef ds:uri="http://schemas.microsoft.com/office/2006/metadata/properties"/>
    <ds:schemaRef ds:uri="http://schemas.microsoft.com/office/infopath/2007/PartnerControls"/>
    <ds:schemaRef ds:uri="2adb154c-8af7-4b5c-9a1f-cb4c5783cc9b"/>
    <ds:schemaRef ds:uri="a1ab8bfb-5726-48c5-a218-d786c367d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Tableau 1</vt:lpstr>
      <vt:lpstr>'Tableau 1'!Druckbereich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Renata Pisano</cp:lastModifiedBy>
  <cp:lastPrinted>2025-07-08T13:35:49Z</cp:lastPrinted>
  <dcterms:created xsi:type="dcterms:W3CDTF">2008-09-10T09:18:36Z</dcterms:created>
  <dcterms:modified xsi:type="dcterms:W3CDTF">2026-03-11T09:44:55Z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0x010100931B26B7996BF14A8CB3ED5B453770DF</vt:lpwstr>
  </property>
  <property fmtid="{D5CDD505-2E9C-101B-9397-08002B2CF9AE}" pid="3" name="Order">
    <vt:r8>682600</vt:r8>
  </property>
  <property fmtid="{D5CDD505-2E9C-101B-9397-08002B2CF9AE}" pid="4" name="MediaServiceImageTags">
    <vt:lpwstr/>
  </property>
</Properties>
</file>